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065" windowHeight="10590" activeTab="0"/>
  </bookViews>
  <sheets>
    <sheet name="6 sivua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<sst xmlns="http://schemas.openxmlformats.org/spreadsheetml/2006/main" count="82" uniqueCount="54">
  <si>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Huonetila /</t>
  </si>
  <si>
    <t>kerros</t>
  </si>
  <si>
    <t>Tuloilma</t>
  </si>
  <si>
    <t>pa</t>
  </si>
  <si>
    <t>asento</t>
  </si>
  <si>
    <t>suunniteltu</t>
  </si>
  <si>
    <t>m/s</t>
  </si>
  <si>
    <t>mittapiste</t>
  </si>
  <si>
    <t>Poistoilma</t>
  </si>
  <si>
    <t>Kohde:</t>
  </si>
  <si>
    <t>Osoite:</t>
  </si>
  <si>
    <t>Tila/kerros:</t>
  </si>
  <si>
    <t>Mittari:</t>
  </si>
  <si>
    <t>K =</t>
  </si>
  <si>
    <t>dm³/s</t>
  </si>
  <si>
    <t>Mittaaja:</t>
  </si>
  <si>
    <t>Päiväys:</t>
  </si>
  <si>
    <t xml:space="preserve">                         ILMAMÄÄRIEN MITTAUSPÖYTÄKIRJA</t>
  </si>
  <si>
    <t xml:space="preserve">       mitattu</t>
  </si>
  <si>
    <t>ISS Palvelut Oy</t>
  </si>
  <si>
    <t>Rajatorpantie 8 A, 01055 ISS</t>
  </si>
  <si>
    <t>P. 0205 155, F 0205 150 151</t>
  </si>
  <si>
    <t>TSI velocicalc +</t>
  </si>
  <si>
    <t>Huovinen Joonas</t>
  </si>
  <si>
    <t>Simonkylän koulu</t>
  </si>
  <si>
    <t>Koivukyläntie 52</t>
  </si>
  <si>
    <t>TEKSTIILILUOKKA</t>
  </si>
  <si>
    <t>PRA-315</t>
  </si>
  <si>
    <t>HAMMAS.L</t>
  </si>
  <si>
    <t>252</t>
  </si>
  <si>
    <t>PRA-400</t>
  </si>
  <si>
    <t>254</t>
  </si>
  <si>
    <t>HUONETILA</t>
  </si>
  <si>
    <t>262</t>
  </si>
  <si>
    <t>LUOKAT</t>
  </si>
  <si>
    <t>230-231</t>
  </si>
  <si>
    <t xml:space="preserve">TK8/PK8 </t>
  </si>
  <si>
    <t xml:space="preserve">TK9/PK9 </t>
  </si>
  <si>
    <t>PUUTYÖ.L</t>
  </si>
  <si>
    <t>138</t>
  </si>
  <si>
    <t>135</t>
  </si>
  <si>
    <t>PRA-250</t>
  </si>
  <si>
    <t>PUUTYÖ.L+</t>
  </si>
  <si>
    <t>METALLI.L</t>
  </si>
  <si>
    <t>134</t>
  </si>
  <si>
    <t>TK3/PK3</t>
  </si>
  <si>
    <t>OPETUS-KOTITA.L</t>
  </si>
  <si>
    <t>PRA-500</t>
  </si>
  <si>
    <t>500d</t>
  </si>
  <si>
    <t>TK2/PK2</t>
  </si>
  <si>
    <t>LUOKAT (ITÄ) 225-229</t>
  </si>
  <si>
    <t xml:space="preserve">LUOKAT (LÄNSI) </t>
  </si>
  <si>
    <t>TK9/TK9. TK8/PK8. TK3/TK3. TK2/PK2</t>
  </si>
  <si>
    <t>Kellari -1.Krs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</si>
</sst>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d\.m\.yyyy;@"/>
    <numFmt numFmtId="166" formatCode="d\.m\.yy;@"/>
    <numFmt numFmtId="167" formatCode="0.00000"/>
    <numFmt numFmtId="168" formatCode="0.0000"/>
    <numFmt numFmtId="169" formatCode="0.000"/>
    <numFmt numFmtId="170" formatCode="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6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14" fontId="0" fillId="0" borderId="21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22" xfId="46" applyFont="1" applyBorder="1" applyAlignment="1">
      <alignment horizontal="left"/>
      <protection/>
    </xf>
    <xf numFmtId="49" fontId="0" fillId="0" borderId="11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 horizontal="left"/>
    </xf>
    <xf numFmtId="1" fontId="0" fillId="0" borderId="22" xfId="0" applyNumberFormat="1" applyFont="1" applyBorder="1" applyAlignment="1">
      <alignment horizontal="left"/>
    </xf>
    <xf numFmtId="2" fontId="0" fillId="0" borderId="22" xfId="0" applyNumberFormat="1" applyFont="1" applyBorder="1" applyAlignment="1">
      <alignment horizontal="left"/>
    </xf>
    <xf numFmtId="2" fontId="0" fillId="0" borderId="14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0" fillId="0" borderId="19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21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Normaali_Taul1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86" zoomScaleNormal="86" zoomScalePageLayoutView="0" workbookViewId="0" topLeftCell="A1">
      <selection activeCell="B7" sqref="B7"/>
    </sheetView>
  </sheetViews>
  <sheetFormatPr defaultColWidth="9.140625" defaultRowHeight="12.75"/>
  <cols>
    <col min="1" max="1" width="10.8515625" style="8" customWidth="1"/>
    <col min="2" max="2" width="15.28125" style="8" customWidth="1"/>
    <col min="3" max="3" width="14.28125" style="8" customWidth="1"/>
    <col min="4" max="4" width="0.71875" style="8" customWidth="1"/>
    <col min="5" max="5" width="5.7109375" style="8" customWidth="1"/>
    <col min="6" max="6" width="6.140625" style="8" customWidth="1"/>
    <col min="7" max="7" width="5.7109375" style="30" customWidth="1"/>
    <col min="8" max="8" width="5.7109375" style="8" customWidth="1"/>
    <col min="9" max="10" width="9.7109375" style="8" customWidth="1"/>
    <col min="11" max="11" width="14.140625" style="8" customWidth="1"/>
    <col min="12" max="12" width="0.71875" style="8" customWidth="1"/>
    <col min="13" max="14" width="6.140625" style="8" customWidth="1"/>
    <col min="15" max="15" width="5.7109375" style="30" customWidth="1"/>
    <col min="16" max="16" width="5.7109375" style="8" customWidth="1"/>
    <col min="17" max="18" width="9.7109375" style="8" customWidth="1"/>
    <col min="19" max="16384" width="9.140625" style="8" customWidth="1"/>
  </cols>
  <sheetData>
    <row r="1" spans="1:18" ht="12.75">
      <c r="A1" s="5"/>
      <c r="B1" s="6" t="s">
        <v>19</v>
      </c>
      <c r="C1" s="6"/>
      <c r="D1" s="6"/>
      <c r="E1" s="7"/>
      <c r="F1" s="5"/>
      <c r="G1" s="27"/>
      <c r="H1" s="6"/>
      <c r="I1" s="6"/>
      <c r="J1" s="6"/>
      <c r="K1" s="6"/>
      <c r="L1" s="6"/>
      <c r="M1" s="6"/>
      <c r="N1" s="6"/>
      <c r="O1" s="27"/>
      <c r="P1" s="6"/>
      <c r="Q1" s="6"/>
      <c r="R1" s="7"/>
    </row>
    <row r="2" spans="1:18" ht="20.25">
      <c r="A2" s="9"/>
      <c r="B2" s="10" t="s">
        <v>20</v>
      </c>
      <c r="C2" s="10"/>
      <c r="D2" s="10"/>
      <c r="E2" s="11"/>
      <c r="F2" s="9"/>
      <c r="G2" s="34" t="s">
        <v>17</v>
      </c>
      <c r="H2" s="10"/>
      <c r="I2" s="10"/>
      <c r="J2" s="10"/>
      <c r="K2" s="10"/>
      <c r="L2" s="10"/>
      <c r="M2" s="10"/>
      <c r="N2" s="10"/>
      <c r="O2" s="28"/>
      <c r="P2" s="10"/>
      <c r="Q2" s="10"/>
      <c r="R2" s="11"/>
    </row>
    <row r="3" spans="1:18" ht="12.75">
      <c r="A3" s="12"/>
      <c r="B3" s="13" t="s">
        <v>21</v>
      </c>
      <c r="C3" s="14"/>
      <c r="D3" s="14"/>
      <c r="E3" s="15"/>
      <c r="F3" s="12"/>
      <c r="G3" s="29"/>
      <c r="H3" s="14"/>
      <c r="I3" s="14"/>
      <c r="J3" s="14"/>
      <c r="K3" s="14"/>
      <c r="L3" s="14"/>
      <c r="M3" s="14"/>
      <c r="N3" s="14"/>
      <c r="O3" s="29"/>
      <c r="P3" s="14"/>
      <c r="Q3" s="14"/>
      <c r="R3" s="15"/>
    </row>
    <row r="5" spans="1:18" ht="12.75">
      <c r="A5" s="2" t="s">
        <v>9</v>
      </c>
      <c r="B5" s="3" t="s">
        <v>24</v>
      </c>
      <c r="C5" s="3"/>
      <c r="D5" s="3"/>
      <c r="E5" s="3"/>
      <c r="F5" s="3"/>
      <c r="G5" s="31"/>
      <c r="H5" s="3"/>
      <c r="I5" s="16"/>
      <c r="J5" s="2" t="s">
        <v>12</v>
      </c>
      <c r="K5" s="3" t="s">
        <v>22</v>
      </c>
      <c r="L5" s="3"/>
      <c r="M5" s="3"/>
      <c r="N5" s="3"/>
      <c r="O5" s="31"/>
      <c r="P5" s="3"/>
      <c r="Q5" s="17"/>
      <c r="R5" s="18"/>
    </row>
    <row r="6" spans="1:18" ht="12.75">
      <c r="A6" s="2" t="s">
        <v>10</v>
      </c>
      <c r="B6" s="35" t="s">
        <v>25</v>
      </c>
      <c r="C6" s="3"/>
      <c r="D6" s="3"/>
      <c r="E6" s="3"/>
      <c r="F6" s="3"/>
      <c r="G6" s="31"/>
      <c r="H6" s="3"/>
      <c r="I6" s="16"/>
      <c r="J6" s="2" t="s">
        <v>16</v>
      </c>
      <c r="K6" s="17">
        <v>41142</v>
      </c>
      <c r="L6" s="17"/>
      <c r="M6" s="3"/>
      <c r="N6" s="3"/>
      <c r="O6" s="31"/>
      <c r="P6" s="17"/>
      <c r="Q6" s="1"/>
      <c r="R6" s="16"/>
    </row>
    <row r="7" spans="1:18" ht="12.75">
      <c r="A7" s="2" t="s">
        <v>11</v>
      </c>
      <c r="B7" s="3" t="s">
        <v>53</v>
      </c>
      <c r="C7" s="3"/>
      <c r="D7" s="3"/>
      <c r="E7" s="3"/>
      <c r="F7" s="3"/>
      <c r="G7" s="31"/>
      <c r="H7" s="3"/>
      <c r="I7" s="16"/>
      <c r="J7" s="2" t="s">
        <v>15</v>
      </c>
      <c r="K7" s="3" t="s">
        <v>23</v>
      </c>
      <c r="L7" s="3"/>
      <c r="M7" s="3"/>
      <c r="N7" s="3"/>
      <c r="O7" s="31"/>
      <c r="P7" s="3"/>
      <c r="Q7" s="3"/>
      <c r="R7" s="16"/>
    </row>
    <row r="8" ht="12.75">
      <c r="J8" s="8" t="s">
        <v>52</v>
      </c>
    </row>
    <row r="9" spans="1:18" ht="12.75">
      <c r="A9" s="5" t="s">
        <v>0</v>
      </c>
      <c r="B9" s="7"/>
      <c r="C9" s="3" t="s">
        <v>2</v>
      </c>
      <c r="D9" s="3"/>
      <c r="E9" s="3"/>
      <c r="F9" s="3"/>
      <c r="G9" s="32"/>
      <c r="H9" s="16" t="s">
        <v>18</v>
      </c>
      <c r="I9" s="19"/>
      <c r="J9" s="2" t="s">
        <v>5</v>
      </c>
      <c r="K9" s="2" t="s">
        <v>8</v>
      </c>
      <c r="L9" s="3"/>
      <c r="M9" s="3"/>
      <c r="N9" s="3"/>
      <c r="O9" s="32"/>
      <c r="P9" s="16" t="s">
        <v>18</v>
      </c>
      <c r="Q9" s="19"/>
      <c r="R9" s="19" t="s">
        <v>5</v>
      </c>
    </row>
    <row r="10" spans="1:18" ht="12.75">
      <c r="A10" s="12" t="s">
        <v>1</v>
      </c>
      <c r="B10" s="15"/>
      <c r="C10" s="4" t="s">
        <v>7</v>
      </c>
      <c r="D10" s="4"/>
      <c r="E10" s="4" t="s">
        <v>3</v>
      </c>
      <c r="F10" s="4" t="s">
        <v>4</v>
      </c>
      <c r="G10" s="33" t="s">
        <v>13</v>
      </c>
      <c r="H10" s="19" t="s">
        <v>6</v>
      </c>
      <c r="I10" s="20" t="s">
        <v>14</v>
      </c>
      <c r="J10" s="20" t="s">
        <v>14</v>
      </c>
      <c r="K10" s="4" t="s">
        <v>7</v>
      </c>
      <c r="L10" s="4"/>
      <c r="M10" s="4" t="s">
        <v>3</v>
      </c>
      <c r="N10" s="4" t="s">
        <v>4</v>
      </c>
      <c r="O10" s="33" t="s">
        <v>13</v>
      </c>
      <c r="P10" s="19" t="s">
        <v>6</v>
      </c>
      <c r="Q10" s="20" t="s">
        <v>14</v>
      </c>
      <c r="R10" s="20" t="s">
        <v>14</v>
      </c>
    </row>
    <row r="11" spans="1:18" ht="12.75">
      <c r="A11" s="21" t="s">
        <v>36</v>
      </c>
      <c r="B11" s="22"/>
      <c r="C11" s="23"/>
      <c r="D11" s="24">
        <f aca="true" t="shared" si="0" ref="D11:D43">SQRT(E11)</f>
        <v>0</v>
      </c>
      <c r="E11" s="24"/>
      <c r="F11" s="24"/>
      <c r="G11" s="26"/>
      <c r="H11" s="24"/>
      <c r="I11" s="25"/>
      <c r="J11" s="24"/>
      <c r="K11" s="23"/>
      <c r="L11" s="24">
        <f aca="true" t="shared" si="1" ref="L11:L33">SQRT(M11)</f>
        <v>0</v>
      </c>
      <c r="M11" s="24"/>
      <c r="N11" s="24"/>
      <c r="O11" s="26"/>
      <c r="P11" s="24"/>
      <c r="Q11" s="25"/>
      <c r="R11" s="24"/>
    </row>
    <row r="12" spans="1:18" ht="12.75">
      <c r="A12" s="21" t="s">
        <v>26</v>
      </c>
      <c r="B12" s="22"/>
      <c r="C12" s="23" t="s">
        <v>27</v>
      </c>
      <c r="D12" s="24">
        <f t="shared" si="0"/>
        <v>12.328828005937952</v>
      </c>
      <c r="E12" s="24">
        <v>152</v>
      </c>
      <c r="F12" s="24">
        <v>2</v>
      </c>
      <c r="G12" s="26">
        <v>26</v>
      </c>
      <c r="H12" s="24"/>
      <c r="I12" s="25">
        <f aca="true" t="shared" si="2" ref="I12:I20">D12*G12</f>
        <v>320.54952815438673</v>
      </c>
      <c r="J12" s="24">
        <v>300</v>
      </c>
      <c r="K12" s="23" t="s">
        <v>27</v>
      </c>
      <c r="L12" s="24">
        <f t="shared" si="1"/>
        <v>14.2828568570857</v>
      </c>
      <c r="M12" s="24">
        <v>204</v>
      </c>
      <c r="N12" s="24">
        <v>2</v>
      </c>
      <c r="O12" s="26">
        <v>26</v>
      </c>
      <c r="P12" s="24"/>
      <c r="Q12" s="25">
        <f>L12*O12</f>
        <v>371.3542782842282</v>
      </c>
      <c r="R12" s="24">
        <v>300</v>
      </c>
    </row>
    <row r="13" spans="1:18" ht="12.75">
      <c r="A13" s="21"/>
      <c r="B13" s="22"/>
      <c r="C13" s="23"/>
      <c r="D13" s="24">
        <f t="shared" si="0"/>
        <v>0</v>
      </c>
      <c r="E13" s="24"/>
      <c r="F13" s="24"/>
      <c r="G13" s="26"/>
      <c r="H13" s="24"/>
      <c r="I13" s="25"/>
      <c r="J13" s="24"/>
      <c r="K13" s="23"/>
      <c r="L13" s="24">
        <f t="shared" si="1"/>
        <v>0</v>
      </c>
      <c r="M13" s="24"/>
      <c r="N13" s="24"/>
      <c r="O13" s="26"/>
      <c r="P13" s="24"/>
      <c r="Q13" s="25"/>
      <c r="R13" s="24"/>
    </row>
    <row r="14" spans="1:18" ht="12.75">
      <c r="A14" s="21" t="s">
        <v>28</v>
      </c>
      <c r="B14" s="22" t="s">
        <v>29</v>
      </c>
      <c r="C14" s="23" t="s">
        <v>30</v>
      </c>
      <c r="D14" s="24">
        <f t="shared" si="0"/>
        <v>10.954451150103322</v>
      </c>
      <c r="E14" s="24">
        <v>120</v>
      </c>
      <c r="F14" s="24">
        <v>2.5</v>
      </c>
      <c r="G14" s="26">
        <v>30.7</v>
      </c>
      <c r="H14" s="24"/>
      <c r="I14" s="25">
        <f t="shared" si="2"/>
        <v>336.301650308172</v>
      </c>
      <c r="J14" s="24">
        <v>305</v>
      </c>
      <c r="K14" s="23" t="s">
        <v>27</v>
      </c>
      <c r="L14" s="24">
        <f t="shared" si="1"/>
        <v>9.273618495495704</v>
      </c>
      <c r="M14" s="24">
        <v>86</v>
      </c>
      <c r="N14" s="24">
        <v>4</v>
      </c>
      <c r="O14" s="26">
        <v>51.3</v>
      </c>
      <c r="P14" s="24"/>
      <c r="Q14" s="25">
        <f aca="true" t="shared" si="3" ref="Q14:Q20">L14*O14</f>
        <v>475.7366288189296</v>
      </c>
      <c r="R14" s="24">
        <v>325</v>
      </c>
    </row>
    <row r="15" spans="1:18" ht="12.75">
      <c r="A15" s="21"/>
      <c r="B15" s="22"/>
      <c r="C15" s="23"/>
      <c r="D15" s="24">
        <f t="shared" si="0"/>
        <v>0</v>
      </c>
      <c r="E15" s="24"/>
      <c r="F15" s="24"/>
      <c r="G15" s="26"/>
      <c r="H15" s="24"/>
      <c r="I15" s="25"/>
      <c r="J15" s="24"/>
      <c r="K15" s="23"/>
      <c r="L15" s="24">
        <f t="shared" si="1"/>
        <v>0</v>
      </c>
      <c r="M15" s="24"/>
      <c r="N15" s="24"/>
      <c r="O15" s="26"/>
      <c r="P15" s="24"/>
      <c r="Q15" s="25"/>
      <c r="R15" s="24"/>
    </row>
    <row r="16" spans="1:18" ht="12.75">
      <c r="A16" s="21" t="s">
        <v>28</v>
      </c>
      <c r="B16" s="22" t="s">
        <v>31</v>
      </c>
      <c r="C16" s="23" t="s">
        <v>27</v>
      </c>
      <c r="D16" s="24">
        <f t="shared" si="0"/>
        <v>10.246950765959598</v>
      </c>
      <c r="E16" s="24">
        <v>105</v>
      </c>
      <c r="F16" s="24">
        <v>1</v>
      </c>
      <c r="G16" s="26">
        <v>18.9</v>
      </c>
      <c r="H16" s="24"/>
      <c r="I16" s="25">
        <f t="shared" si="2"/>
        <v>193.6673694766364</v>
      </c>
      <c r="J16" s="24">
        <v>175</v>
      </c>
      <c r="K16" s="23" t="s">
        <v>27</v>
      </c>
      <c r="L16" s="24">
        <f t="shared" si="1"/>
        <v>14.2828568570857</v>
      </c>
      <c r="M16" s="24">
        <v>204</v>
      </c>
      <c r="N16" s="24">
        <v>1</v>
      </c>
      <c r="O16" s="26">
        <v>18.9</v>
      </c>
      <c r="P16" s="24"/>
      <c r="Q16" s="25">
        <f t="shared" si="3"/>
        <v>269.94599459891975</v>
      </c>
      <c r="R16" s="24">
        <v>175</v>
      </c>
    </row>
    <row r="17" spans="1:18" ht="12.75">
      <c r="A17" s="21"/>
      <c r="B17" s="22"/>
      <c r="C17" s="23"/>
      <c r="D17" s="24">
        <f t="shared" si="0"/>
        <v>0</v>
      </c>
      <c r="E17" s="24"/>
      <c r="F17" s="24"/>
      <c r="G17" s="26"/>
      <c r="H17" s="24"/>
      <c r="I17" s="25"/>
      <c r="J17" s="24"/>
      <c r="K17" s="23"/>
      <c r="L17" s="24">
        <f t="shared" si="1"/>
        <v>0</v>
      </c>
      <c r="M17" s="24"/>
      <c r="N17" s="24"/>
      <c r="O17" s="26"/>
      <c r="P17" s="24"/>
      <c r="Q17" s="25"/>
      <c r="R17" s="24"/>
    </row>
    <row r="18" spans="1:18" ht="12.75">
      <c r="A18" s="21" t="s">
        <v>32</v>
      </c>
      <c r="B18" s="22" t="s">
        <v>33</v>
      </c>
      <c r="C18" s="23" t="s">
        <v>27</v>
      </c>
      <c r="D18" s="24">
        <f t="shared" si="0"/>
        <v>11.832159566199232</v>
      </c>
      <c r="E18" s="24">
        <v>140</v>
      </c>
      <c r="F18" s="24">
        <v>1.5</v>
      </c>
      <c r="G18" s="26">
        <v>21.8</v>
      </c>
      <c r="H18" s="24"/>
      <c r="I18" s="25">
        <f t="shared" si="2"/>
        <v>257.94107854314325</v>
      </c>
      <c r="J18" s="24">
        <v>250</v>
      </c>
      <c r="K18" s="23" t="s">
        <v>27</v>
      </c>
      <c r="L18" s="24">
        <f t="shared" si="1"/>
        <v>13.96424004376894</v>
      </c>
      <c r="M18" s="24">
        <v>195</v>
      </c>
      <c r="N18" s="24">
        <v>1.5</v>
      </c>
      <c r="O18" s="26">
        <v>21.8</v>
      </c>
      <c r="P18" s="24"/>
      <c r="Q18" s="25">
        <f t="shared" si="3"/>
        <v>304.4204329541629</v>
      </c>
      <c r="R18" s="24">
        <v>250</v>
      </c>
    </row>
    <row r="19" spans="1:18" ht="12.75">
      <c r="A19" s="21"/>
      <c r="B19" s="22"/>
      <c r="C19" s="23"/>
      <c r="D19" s="24">
        <f t="shared" si="0"/>
        <v>0</v>
      </c>
      <c r="E19" s="24"/>
      <c r="F19" s="24"/>
      <c r="G19" s="26"/>
      <c r="H19" s="24"/>
      <c r="I19" s="25"/>
      <c r="J19" s="24"/>
      <c r="K19" s="23"/>
      <c r="L19" s="24">
        <f t="shared" si="1"/>
        <v>0</v>
      </c>
      <c r="M19" s="24"/>
      <c r="N19" s="24"/>
      <c r="O19" s="26"/>
      <c r="P19" s="24"/>
      <c r="Q19" s="25"/>
      <c r="R19" s="24"/>
    </row>
    <row r="20" spans="1:18" ht="12.75">
      <c r="A20" s="21" t="s">
        <v>34</v>
      </c>
      <c r="B20" s="22" t="s">
        <v>35</v>
      </c>
      <c r="C20" s="23" t="s">
        <v>27</v>
      </c>
      <c r="D20" s="24">
        <f t="shared" si="0"/>
        <v>12.24744871391589</v>
      </c>
      <c r="E20" s="24">
        <v>150</v>
      </c>
      <c r="F20" s="24">
        <v>4</v>
      </c>
      <c r="G20" s="26">
        <v>51.3</v>
      </c>
      <c r="H20" s="24"/>
      <c r="I20" s="25">
        <f t="shared" si="2"/>
        <v>628.2941190238852</v>
      </c>
      <c r="J20" s="24">
        <v>655</v>
      </c>
      <c r="K20" s="23" t="s">
        <v>30</v>
      </c>
      <c r="L20" s="24">
        <f t="shared" si="1"/>
        <v>10.246950765959598</v>
      </c>
      <c r="M20" s="24">
        <v>105</v>
      </c>
      <c r="N20" s="24">
        <v>5</v>
      </c>
      <c r="O20" s="26">
        <v>55</v>
      </c>
      <c r="P20" s="24"/>
      <c r="Q20" s="25">
        <f t="shared" si="3"/>
        <v>563.5822921277779</v>
      </c>
      <c r="R20" s="24">
        <v>510</v>
      </c>
    </row>
    <row r="21" spans="1:18" ht="12.75">
      <c r="A21" s="21"/>
      <c r="B21" s="22"/>
      <c r="C21" s="23"/>
      <c r="D21" s="24"/>
      <c r="E21" s="24"/>
      <c r="F21" s="24"/>
      <c r="G21" s="26"/>
      <c r="H21" s="24"/>
      <c r="I21" s="25"/>
      <c r="J21" s="24"/>
      <c r="K21" s="23"/>
      <c r="L21" s="24"/>
      <c r="M21" s="24"/>
      <c r="N21" s="24"/>
      <c r="O21" s="26"/>
      <c r="P21" s="24"/>
      <c r="Q21" s="25"/>
      <c r="R21" s="24"/>
    </row>
    <row r="22" spans="1:18" ht="12.75">
      <c r="A22" s="21" t="s">
        <v>37</v>
      </c>
      <c r="B22" s="22"/>
      <c r="C22" s="23"/>
      <c r="D22" s="24">
        <f t="shared" si="0"/>
        <v>0</v>
      </c>
      <c r="E22" s="24"/>
      <c r="F22" s="24"/>
      <c r="G22" s="26"/>
      <c r="H22" s="24"/>
      <c r="I22" s="25"/>
      <c r="J22" s="24"/>
      <c r="K22" s="23"/>
      <c r="L22" s="24">
        <f t="shared" si="1"/>
        <v>0</v>
      </c>
      <c r="M22" s="24"/>
      <c r="N22" s="24"/>
      <c r="O22" s="26"/>
      <c r="P22" s="24"/>
      <c r="Q22" s="25"/>
      <c r="R22" s="24"/>
    </row>
    <row r="23" spans="1:18" ht="12.75">
      <c r="A23" s="21" t="s">
        <v>38</v>
      </c>
      <c r="B23" s="22" t="s">
        <v>39</v>
      </c>
      <c r="C23" s="23" t="s">
        <v>27</v>
      </c>
      <c r="D23" s="24">
        <f t="shared" si="0"/>
        <v>5</v>
      </c>
      <c r="E23" s="24">
        <v>25</v>
      </c>
      <c r="F23" s="24">
        <v>3.5</v>
      </c>
      <c r="G23" s="26">
        <v>43.3</v>
      </c>
      <c r="H23" s="24"/>
      <c r="I23" s="25">
        <f aca="true" t="shared" si="4" ref="I23:I33">D23*G23</f>
        <v>216.5</v>
      </c>
      <c r="J23" s="24">
        <v>265</v>
      </c>
      <c r="K23" s="23" t="s">
        <v>27</v>
      </c>
      <c r="L23" s="24">
        <f t="shared" si="1"/>
        <v>13.416407864998739</v>
      </c>
      <c r="M23" s="24">
        <v>180</v>
      </c>
      <c r="N23" s="24">
        <v>1.5</v>
      </c>
      <c r="O23" s="26">
        <v>21.8</v>
      </c>
      <c r="P23" s="24"/>
      <c r="Q23" s="25">
        <f>L23*O23</f>
        <v>292.47769145697254</v>
      </c>
      <c r="R23" s="24">
        <v>280</v>
      </c>
    </row>
    <row r="24" spans="1:18" ht="12.75">
      <c r="A24" s="21"/>
      <c r="B24" s="22"/>
      <c r="C24" s="23"/>
      <c r="D24" s="24">
        <f t="shared" si="0"/>
        <v>0</v>
      </c>
      <c r="E24" s="24"/>
      <c r="F24" s="24"/>
      <c r="G24" s="26"/>
      <c r="H24" s="24"/>
      <c r="I24" s="25"/>
      <c r="J24" s="24"/>
      <c r="K24" s="23"/>
      <c r="L24" s="24">
        <f t="shared" si="1"/>
        <v>0</v>
      </c>
      <c r="M24" s="24"/>
      <c r="N24" s="24"/>
      <c r="O24" s="26"/>
      <c r="P24" s="24"/>
      <c r="Q24" s="25"/>
      <c r="R24" s="24"/>
    </row>
    <row r="25" spans="1:18" ht="12.75">
      <c r="A25" s="21" t="s">
        <v>42</v>
      </c>
      <c r="B25" s="22" t="s">
        <v>40</v>
      </c>
      <c r="C25" s="23" t="s">
        <v>41</v>
      </c>
      <c r="D25" s="24">
        <f t="shared" si="0"/>
        <v>8.717797887081348</v>
      </c>
      <c r="E25" s="24">
        <v>76</v>
      </c>
      <c r="F25" s="24">
        <v>4</v>
      </c>
      <c r="G25" s="26">
        <v>25.6</v>
      </c>
      <c r="H25" s="24"/>
      <c r="I25" s="25">
        <f t="shared" si="4"/>
        <v>223.17562590928253</v>
      </c>
      <c r="J25" s="24">
        <v>225</v>
      </c>
      <c r="K25" s="23" t="s">
        <v>27</v>
      </c>
      <c r="L25" s="24">
        <f t="shared" si="1"/>
        <v>9.643650760992955</v>
      </c>
      <c r="M25" s="24">
        <v>93</v>
      </c>
      <c r="N25" s="24">
        <v>3</v>
      </c>
      <c r="O25" s="26">
        <v>36.5</v>
      </c>
      <c r="P25" s="24"/>
      <c r="Q25" s="25">
        <f>L25*O25</f>
        <v>351.99325277624285</v>
      </c>
      <c r="R25" s="24">
        <v>350</v>
      </c>
    </row>
    <row r="26" spans="1:18" ht="12.75">
      <c r="A26" s="21" t="s">
        <v>43</v>
      </c>
      <c r="B26" s="22" t="s">
        <v>44</v>
      </c>
      <c r="C26" s="23" t="s">
        <v>41</v>
      </c>
      <c r="D26" s="24">
        <f t="shared" si="0"/>
        <v>6.4031242374328485</v>
      </c>
      <c r="E26" s="24">
        <v>41</v>
      </c>
      <c r="F26" s="24">
        <v>5</v>
      </c>
      <c r="G26" s="26">
        <v>35.8</v>
      </c>
      <c r="H26" s="24"/>
      <c r="I26" s="25">
        <f t="shared" si="4"/>
        <v>229.23184770009595</v>
      </c>
      <c r="J26" s="24">
        <v>235</v>
      </c>
      <c r="K26" s="23"/>
      <c r="L26" s="24">
        <f t="shared" si="1"/>
        <v>0</v>
      </c>
      <c r="M26" s="24"/>
      <c r="N26" s="24"/>
      <c r="O26" s="26"/>
      <c r="P26" s="24"/>
      <c r="Q26" s="25"/>
      <c r="R26" s="24"/>
    </row>
    <row r="27" spans="1:18" ht="12.75">
      <c r="A27" s="21"/>
      <c r="B27" s="22"/>
      <c r="C27" s="23"/>
      <c r="D27" s="24">
        <f t="shared" si="0"/>
        <v>0</v>
      </c>
      <c r="E27" s="24"/>
      <c r="F27" s="24"/>
      <c r="G27" s="26"/>
      <c r="H27" s="24"/>
      <c r="I27" s="25"/>
      <c r="J27" s="24"/>
      <c r="K27" s="23"/>
      <c r="L27" s="24">
        <f t="shared" si="1"/>
        <v>0</v>
      </c>
      <c r="M27" s="24"/>
      <c r="N27" s="24"/>
      <c r="O27" s="26"/>
      <c r="P27" s="24"/>
      <c r="Q27" s="25"/>
      <c r="R27" s="24"/>
    </row>
    <row r="28" spans="1:18" ht="12.75">
      <c r="A28" s="21" t="s">
        <v>45</v>
      </c>
      <c r="B28" s="22" t="s">
        <v>46</v>
      </c>
      <c r="C28" s="23" t="s">
        <v>47</v>
      </c>
      <c r="D28" s="24">
        <f t="shared" si="0"/>
        <v>5</v>
      </c>
      <c r="E28" s="24">
        <v>25</v>
      </c>
      <c r="F28" s="24">
        <v>6</v>
      </c>
      <c r="G28" s="25">
        <v>175</v>
      </c>
      <c r="H28" s="24"/>
      <c r="I28" s="25">
        <f t="shared" si="4"/>
        <v>875</v>
      </c>
      <c r="J28" s="24">
        <v>935</v>
      </c>
      <c r="K28" s="23" t="s">
        <v>48</v>
      </c>
      <c r="L28" s="24">
        <f t="shared" si="1"/>
        <v>0</v>
      </c>
      <c r="M28" s="24"/>
      <c r="N28" s="24"/>
      <c r="O28" s="26"/>
      <c r="P28" s="24">
        <v>5.5</v>
      </c>
      <c r="Q28" s="25">
        <v>1080</v>
      </c>
      <c r="R28" s="24">
        <v>880</v>
      </c>
    </row>
    <row r="29" spans="1:18" ht="12.75">
      <c r="A29" s="21"/>
      <c r="B29" s="22"/>
      <c r="C29" s="23"/>
      <c r="D29" s="24">
        <f t="shared" si="0"/>
        <v>0</v>
      </c>
      <c r="E29" s="24"/>
      <c r="F29" s="24"/>
      <c r="G29" s="26"/>
      <c r="H29" s="24"/>
      <c r="I29" s="25"/>
      <c r="J29" s="24"/>
      <c r="K29" s="23"/>
      <c r="L29" s="24">
        <f t="shared" si="1"/>
        <v>0</v>
      </c>
      <c r="M29" s="24"/>
      <c r="N29" s="24"/>
      <c r="O29" s="26"/>
      <c r="P29" s="24"/>
      <c r="Q29" s="25"/>
      <c r="R29" s="24"/>
    </row>
    <row r="30" spans="1:18" ht="12.75">
      <c r="A30" s="21" t="s">
        <v>49</v>
      </c>
      <c r="B30" s="22" t="s">
        <v>34</v>
      </c>
      <c r="C30" s="23"/>
      <c r="D30" s="24">
        <f t="shared" si="0"/>
        <v>0</v>
      </c>
      <c r="E30" s="24"/>
      <c r="F30" s="24"/>
      <c r="G30" s="26"/>
      <c r="H30" s="24"/>
      <c r="I30" s="25"/>
      <c r="J30" s="24"/>
      <c r="K30" s="23"/>
      <c r="L30" s="24">
        <f t="shared" si="1"/>
        <v>0</v>
      </c>
      <c r="M30" s="24"/>
      <c r="N30" s="24"/>
      <c r="O30" s="26"/>
      <c r="P30" s="24"/>
      <c r="Q30" s="25"/>
      <c r="R30" s="24"/>
    </row>
    <row r="31" spans="1:18" ht="12.75">
      <c r="A31" s="21" t="s">
        <v>50</v>
      </c>
      <c r="B31" s="22"/>
      <c r="C31" s="23" t="s">
        <v>47</v>
      </c>
      <c r="D31" s="24">
        <f t="shared" si="0"/>
        <v>9.486832980505138</v>
      </c>
      <c r="E31" s="24">
        <v>90</v>
      </c>
      <c r="F31" s="24">
        <v>5</v>
      </c>
      <c r="G31" s="25">
        <v>123</v>
      </c>
      <c r="H31" s="24"/>
      <c r="I31" s="25">
        <f t="shared" si="4"/>
        <v>1166.880456602132</v>
      </c>
      <c r="J31" s="24">
        <v>925</v>
      </c>
      <c r="K31" s="23" t="s">
        <v>47</v>
      </c>
      <c r="L31" s="24">
        <f t="shared" si="1"/>
        <v>10.770329614269007</v>
      </c>
      <c r="M31" s="24">
        <v>116</v>
      </c>
      <c r="N31" s="24">
        <v>4.5</v>
      </c>
      <c r="O31" s="25">
        <v>104.5</v>
      </c>
      <c r="P31" s="24"/>
      <c r="Q31" s="25">
        <f>L31*O31</f>
        <v>1125.4994446911112</v>
      </c>
      <c r="R31" s="24">
        <v>925</v>
      </c>
    </row>
    <row r="32" spans="1:18" ht="12.75">
      <c r="A32" s="21"/>
      <c r="B32" s="22"/>
      <c r="C32" s="23"/>
      <c r="D32" s="24">
        <f t="shared" si="0"/>
        <v>0</v>
      </c>
      <c r="E32" s="24"/>
      <c r="F32" s="24"/>
      <c r="G32" s="26"/>
      <c r="H32" s="24"/>
      <c r="I32" s="25"/>
      <c r="J32" s="24"/>
      <c r="K32" s="23"/>
      <c r="L32" s="24">
        <f t="shared" si="1"/>
        <v>0</v>
      </c>
      <c r="M32" s="24"/>
      <c r="N32" s="24"/>
      <c r="O32" s="26"/>
      <c r="P32" s="24"/>
      <c r="Q32" s="25"/>
      <c r="R32" s="24"/>
    </row>
    <row r="33" spans="1:18" ht="12.75">
      <c r="A33" s="21" t="s">
        <v>51</v>
      </c>
      <c r="B33" s="22"/>
      <c r="C33" s="23" t="s">
        <v>47</v>
      </c>
      <c r="D33" s="24">
        <f t="shared" si="0"/>
        <v>7.745966692414834</v>
      </c>
      <c r="E33" s="24">
        <v>60</v>
      </c>
      <c r="F33" s="24">
        <v>5</v>
      </c>
      <c r="G33" s="25">
        <v>123</v>
      </c>
      <c r="H33" s="24"/>
      <c r="I33" s="25">
        <f t="shared" si="4"/>
        <v>952.7539031670245</v>
      </c>
      <c r="J33" s="24">
        <v>990</v>
      </c>
      <c r="K33" s="23" t="s">
        <v>47</v>
      </c>
      <c r="L33" s="24">
        <f t="shared" si="1"/>
        <v>8.94427190999916</v>
      </c>
      <c r="M33" s="24">
        <v>80</v>
      </c>
      <c r="N33" s="24">
        <v>4</v>
      </c>
      <c r="O33" s="26">
        <v>86</v>
      </c>
      <c r="P33" s="24"/>
      <c r="Q33" s="25">
        <f>L33*O33</f>
        <v>769.2073842599277</v>
      </c>
      <c r="R33" s="24">
        <v>770</v>
      </c>
    </row>
    <row r="34" spans="1:18" ht="12.75">
      <c r="A34" s="21"/>
      <c r="B34" s="22"/>
      <c r="C34" s="23"/>
      <c r="D34" s="24">
        <f t="shared" si="0"/>
        <v>0</v>
      </c>
      <c r="E34" s="24"/>
      <c r="F34" s="24"/>
      <c r="G34" s="26"/>
      <c r="H34" s="24"/>
      <c r="I34" s="25"/>
      <c r="J34" s="24"/>
      <c r="K34" s="23"/>
      <c r="L34" s="24"/>
      <c r="M34" s="24"/>
      <c r="N34" s="24"/>
      <c r="O34" s="26"/>
      <c r="P34" s="24"/>
      <c r="Q34" s="25"/>
      <c r="R34" s="24"/>
    </row>
    <row r="35" spans="1:18" ht="12.75">
      <c r="A35" s="21"/>
      <c r="B35" s="22"/>
      <c r="C35" s="23"/>
      <c r="D35" s="24">
        <f t="shared" si="0"/>
        <v>0</v>
      </c>
      <c r="E35" s="24"/>
      <c r="F35" s="24"/>
      <c r="G35" s="26"/>
      <c r="H35" s="24"/>
      <c r="I35" s="25"/>
      <c r="J35" s="24"/>
      <c r="K35" s="23"/>
      <c r="L35" s="24"/>
      <c r="M35" s="24"/>
      <c r="N35" s="24"/>
      <c r="O35" s="26"/>
      <c r="P35" s="24"/>
      <c r="Q35" s="25"/>
      <c r="R35" s="24"/>
    </row>
    <row r="36" spans="1:18" ht="12.75">
      <c r="A36" s="21"/>
      <c r="B36" s="22"/>
      <c r="C36" s="23"/>
      <c r="D36" s="24">
        <f t="shared" si="0"/>
        <v>0</v>
      </c>
      <c r="E36" s="24"/>
      <c r="F36" s="24"/>
      <c r="G36" s="26"/>
      <c r="H36" s="24"/>
      <c r="I36" s="25"/>
      <c r="J36" s="24"/>
      <c r="K36" s="23"/>
      <c r="L36" s="24"/>
      <c r="M36" s="24"/>
      <c r="N36" s="24"/>
      <c r="O36" s="26"/>
      <c r="P36" s="24"/>
      <c r="Q36" s="25"/>
      <c r="R36" s="24"/>
    </row>
    <row r="37" spans="1:18" ht="12.75">
      <c r="A37" s="21"/>
      <c r="B37" s="22"/>
      <c r="C37" s="23"/>
      <c r="D37" s="24">
        <f t="shared" si="0"/>
        <v>0</v>
      </c>
      <c r="E37" s="24"/>
      <c r="F37" s="24"/>
      <c r="G37" s="26"/>
      <c r="H37" s="24"/>
      <c r="I37" s="25"/>
      <c r="J37" s="24"/>
      <c r="K37" s="23"/>
      <c r="L37" s="24"/>
      <c r="M37" s="24"/>
      <c r="N37" s="24"/>
      <c r="O37" s="26"/>
      <c r="P37" s="24"/>
      <c r="Q37" s="25"/>
      <c r="R37" s="24"/>
    </row>
    <row r="38" spans="1:18" ht="12.75">
      <c r="A38" s="21"/>
      <c r="B38" s="22"/>
      <c r="C38" s="23"/>
      <c r="D38" s="24">
        <f t="shared" si="0"/>
        <v>0</v>
      </c>
      <c r="E38" s="24"/>
      <c r="F38" s="24"/>
      <c r="G38" s="26"/>
      <c r="H38" s="24"/>
      <c r="I38" s="25"/>
      <c r="J38" s="24"/>
      <c r="K38" s="23"/>
      <c r="L38" s="24"/>
      <c r="M38" s="24"/>
      <c r="N38" s="24"/>
      <c r="O38" s="26"/>
      <c r="P38" s="24"/>
      <c r="Q38" s="25"/>
      <c r="R38" s="24"/>
    </row>
    <row r="39" spans="1:18" ht="12.75">
      <c r="A39" s="21"/>
      <c r="B39" s="22"/>
      <c r="C39" s="23"/>
      <c r="D39" s="24">
        <f t="shared" si="0"/>
        <v>0</v>
      </c>
      <c r="E39" s="24"/>
      <c r="F39" s="24"/>
      <c r="G39" s="26"/>
      <c r="H39" s="24"/>
      <c r="I39" s="25"/>
      <c r="J39" s="24"/>
      <c r="K39" s="23"/>
      <c r="L39" s="24"/>
      <c r="M39" s="24"/>
      <c r="N39" s="24"/>
      <c r="O39" s="26"/>
      <c r="P39" s="24"/>
      <c r="Q39" s="25"/>
      <c r="R39" s="24"/>
    </row>
    <row r="40" spans="1:18" ht="12.75">
      <c r="A40" s="21"/>
      <c r="B40" s="22"/>
      <c r="C40" s="23"/>
      <c r="D40" s="24">
        <f t="shared" si="0"/>
        <v>0</v>
      </c>
      <c r="E40" s="24"/>
      <c r="F40" s="24"/>
      <c r="G40" s="26"/>
      <c r="H40" s="24"/>
      <c r="I40" s="25"/>
      <c r="J40" s="24"/>
      <c r="K40" s="23"/>
      <c r="L40" s="24"/>
      <c r="M40" s="24"/>
      <c r="N40" s="24"/>
      <c r="O40" s="26"/>
      <c r="P40" s="24"/>
      <c r="Q40" s="25"/>
      <c r="R40" s="24"/>
    </row>
    <row r="41" spans="1:18" ht="12.75">
      <c r="A41" s="21"/>
      <c r="B41" s="22"/>
      <c r="C41" s="23"/>
      <c r="D41" s="24">
        <f t="shared" si="0"/>
        <v>0</v>
      </c>
      <c r="E41" s="24"/>
      <c r="F41" s="24"/>
      <c r="G41" s="26"/>
      <c r="H41" s="24"/>
      <c r="I41" s="25"/>
      <c r="J41" s="24"/>
      <c r="K41" s="23"/>
      <c r="L41" s="24"/>
      <c r="M41" s="24"/>
      <c r="N41" s="24"/>
      <c r="O41" s="26"/>
      <c r="P41" s="24"/>
      <c r="Q41" s="25"/>
      <c r="R41" s="24"/>
    </row>
    <row r="42" spans="1:18" ht="12.75">
      <c r="A42" s="21"/>
      <c r="B42" s="22"/>
      <c r="C42" s="23"/>
      <c r="D42" s="24">
        <f t="shared" si="0"/>
        <v>0</v>
      </c>
      <c r="E42" s="24"/>
      <c r="F42" s="24"/>
      <c r="G42" s="26"/>
      <c r="H42" s="24"/>
      <c r="I42" s="25"/>
      <c r="J42" s="24"/>
      <c r="K42" s="23"/>
      <c r="L42" s="24"/>
      <c r="M42" s="24"/>
      <c r="N42" s="24"/>
      <c r="O42" s="26"/>
      <c r="P42" s="24"/>
      <c r="Q42" s="25"/>
      <c r="R42" s="24"/>
    </row>
    <row r="43" spans="1:18" ht="12.75">
      <c r="A43" s="21"/>
      <c r="B43" s="22"/>
      <c r="C43" s="23"/>
      <c r="D43" s="24">
        <f t="shared" si="0"/>
        <v>0</v>
      </c>
      <c r="E43" s="24"/>
      <c r="F43" s="24"/>
      <c r="G43" s="26"/>
      <c r="H43" s="24"/>
      <c r="I43" s="25"/>
      <c r="J43" s="24"/>
      <c r="K43" s="23"/>
      <c r="L43" s="24"/>
      <c r="M43" s="24"/>
      <c r="N43" s="24"/>
      <c r="O43" s="26"/>
      <c r="P43" s="24"/>
      <c r="Q43" s="25"/>
      <c r="R43" s="24"/>
    </row>
  </sheetData>
  <sheetProtection/>
  <printOptions/>
  <pageMargins left="0.3" right="0.49" top="0.4" bottom="0.13" header="0.14" footer="0.1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CH-Ilmastointi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Heller</dc:creator>
  <cp:keywords/>
  <dc:description/>
  <cp:lastModifiedBy>Zoonas</cp:lastModifiedBy>
  <cp:lastPrinted>2009-05-27T06:59:35Z</cp:lastPrinted>
  <dcterms:created xsi:type="dcterms:W3CDTF">2005-05-08T20:35:34Z</dcterms:created>
  <dcterms:modified xsi:type="dcterms:W3CDTF">2012-08-21T16:31:12Z</dcterms:modified>
  <cp:category/>
  <cp:version/>
  <cp:contentType/>
  <cp:contentStatus/>
</cp:coreProperties>
</file>